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CURVA ABC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/>
  <c r="D5" l="1"/>
  <c r="D4"/>
  <c r="D3"/>
  <c r="E3" s="1"/>
  <c r="E4" l="1"/>
  <c r="F3" l="1"/>
  <c r="F4"/>
  <c r="E5"/>
  <c r="F5" s="1"/>
  <c r="J4" l="1"/>
  <c r="J5"/>
  <c r="J3"/>
  <c r="K5"/>
  <c r="K4"/>
  <c r="K3"/>
</calcChain>
</file>

<file path=xl/sharedStrings.xml><?xml version="1.0" encoding="utf-8"?>
<sst xmlns="http://schemas.openxmlformats.org/spreadsheetml/2006/main" count="18" uniqueCount="18">
  <si>
    <t>ITEM</t>
  </si>
  <si>
    <t>DESCRIÇÃO</t>
  </si>
  <si>
    <t>VALOR (R$)</t>
  </si>
  <si>
    <t>PORCENTAGEM INDIVIDUAL</t>
  </si>
  <si>
    <t>PORCENTAGEM ACUMULADA</t>
  </si>
  <si>
    <t>CLASSIFICAÇÃO</t>
  </si>
  <si>
    <t>CLASSE</t>
  </si>
  <si>
    <t>CORTE</t>
  </si>
  <si>
    <t>PROPORÇÃO DE ITENS</t>
  </si>
  <si>
    <t>PROPORÇÃO DE VALOR</t>
  </si>
  <si>
    <t>Serviços preliminares</t>
  </si>
  <si>
    <t>Limpeza da obra</t>
  </si>
  <si>
    <t>TOTAL</t>
  </si>
  <si>
    <t>A</t>
  </si>
  <si>
    <t>B</t>
  </si>
  <si>
    <t>C</t>
  </si>
  <si>
    <t>Cobertura</t>
  </si>
  <si>
    <t>E. M. PROFESSOR WLADIR DE SOUZA TELLES</t>
  </si>
</sst>
</file>

<file path=xl/styles.xml><?xml version="1.0" encoding="utf-8"?>
<styleSheet xmlns="http://schemas.openxmlformats.org/spreadsheetml/2006/main">
  <numFmts count="2">
    <numFmt numFmtId="8" formatCode="&quot;R$&quot;\ #,##0.00;[Red]\-&quot;R$&quot;\ #,##0.00"/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Arial"/>
      <family val="2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8" fontId="0" fillId="0" borderId="3" xfId="0" applyNumberFormat="1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9" fontId="0" fillId="0" borderId="3" xfId="1" applyFont="1" applyBorder="1" applyAlignment="1">
      <alignment horizontal="center" vertical="center"/>
    </xf>
    <xf numFmtId="10" fontId="0" fillId="0" borderId="3" xfId="1" applyNumberFormat="1" applyFont="1" applyBorder="1" applyAlignment="1">
      <alignment horizontal="center" vertical="center"/>
    </xf>
    <xf numFmtId="10" fontId="0" fillId="0" borderId="0" xfId="1" applyNumberFormat="1" applyFont="1"/>
    <xf numFmtId="0" fontId="0" fillId="0" borderId="0" xfId="0" applyBorder="1"/>
    <xf numFmtId="10" fontId="0" fillId="0" borderId="0" xfId="1" applyNumberFormat="1" applyFont="1" applyBorder="1" applyAlignment="1">
      <alignment horizontal="center" vertical="center"/>
    </xf>
    <xf numFmtId="4" fontId="0" fillId="0" borderId="0" xfId="0" applyNumberFormat="1"/>
    <xf numFmtId="4" fontId="4" fillId="0" borderId="0" xfId="0" applyNumberFormat="1" applyFont="1"/>
    <xf numFmtId="43" fontId="0" fillId="0" borderId="0" xfId="2" applyFont="1" applyBorder="1" applyAlignment="1">
      <alignment horizontal="center" vertical="center"/>
    </xf>
    <xf numFmtId="2" fontId="0" fillId="0" borderId="0" xfId="0" applyNumberFormat="1" applyBorder="1"/>
    <xf numFmtId="10" fontId="0" fillId="0" borderId="0" xfId="0" applyNumberFormat="1"/>
    <xf numFmtId="0" fontId="5" fillId="0" borderId="0" xfId="1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8" xfId="0" applyFill="1" applyBorder="1" applyAlignment="1">
      <alignment horizontal="center"/>
    </xf>
  </cellXfs>
  <cellStyles count="3">
    <cellStyle name="Normal" xfId="0" builtinId="0"/>
    <cellStyle name="Porcentagem" xfId="1" builtinId="5"/>
    <cellStyle name="Separador de milhares" xfId="2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zoomScale="90" zoomScaleNormal="90" workbookViewId="0">
      <selection activeCell="F21" sqref="F21"/>
    </sheetView>
  </sheetViews>
  <sheetFormatPr defaultRowHeight="15"/>
  <cols>
    <col min="1" max="1" width="5.28515625" bestFit="1" customWidth="1"/>
    <col min="2" max="2" width="23.85546875" bestFit="1" customWidth="1"/>
    <col min="3" max="3" width="13.5703125" bestFit="1" customWidth="1"/>
    <col min="4" max="4" width="26" bestFit="1" customWidth="1"/>
    <col min="5" max="5" width="27" bestFit="1" customWidth="1"/>
    <col min="6" max="6" width="14.85546875" bestFit="1" customWidth="1"/>
    <col min="8" max="8" width="7.28515625" bestFit="1" customWidth="1"/>
    <col min="9" max="9" width="10.140625" bestFit="1" customWidth="1"/>
    <col min="10" max="10" width="20.7109375" bestFit="1" customWidth="1"/>
    <col min="11" max="11" width="21.85546875" bestFit="1" customWidth="1"/>
    <col min="15" max="15" width="10.28515625" bestFit="1" customWidth="1"/>
    <col min="17" max="17" width="20.28515625" bestFit="1" customWidth="1"/>
  </cols>
  <sheetData>
    <row r="1" spans="1:17" ht="24" thickBot="1">
      <c r="A1" s="25" t="s">
        <v>17</v>
      </c>
      <c r="B1" s="26"/>
      <c r="C1" s="26"/>
      <c r="D1" s="26"/>
      <c r="E1" s="26"/>
      <c r="F1" s="27"/>
    </row>
    <row r="2" spans="1:17" ht="15.75" thickBot="1">
      <c r="A2" s="11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H2" s="13" t="s">
        <v>6</v>
      </c>
      <c r="I2" s="12" t="s">
        <v>7</v>
      </c>
      <c r="J2" s="9" t="s">
        <v>8</v>
      </c>
      <c r="K2" s="10" t="s">
        <v>9</v>
      </c>
    </row>
    <row r="3" spans="1:17">
      <c r="A3" s="1">
        <v>2</v>
      </c>
      <c r="B3" s="1" t="s">
        <v>16</v>
      </c>
      <c r="C3" s="4">
        <v>88675.97</v>
      </c>
      <c r="D3" s="3">
        <f>C3/$C$6</f>
        <v>0.95756885241582246</v>
      </c>
      <c r="E3" s="3">
        <f>D3</f>
        <v>0.95756885241582246</v>
      </c>
      <c r="F3" s="1" t="str">
        <f>IF(E3&lt;=$I$3,"A",IF(E3&lt;=$I$4,"B","C"))</f>
        <v>A</v>
      </c>
      <c r="H3" s="1" t="s">
        <v>13</v>
      </c>
      <c r="I3" s="15">
        <v>0.96</v>
      </c>
      <c r="J3" s="14">
        <f>COUNTIF($F$3:$F$5,H3)/COUNTA($F$3:$F$5)</f>
        <v>0.33333333333333331</v>
      </c>
      <c r="K3" s="15">
        <f>SUMIF($F$3:$F$5,H3,$D$3:$D$5)</f>
        <v>0.95756885241582246</v>
      </c>
    </row>
    <row r="4" spans="1:17">
      <c r="A4" s="2">
        <v>1</v>
      </c>
      <c r="B4" s="2" t="s">
        <v>10</v>
      </c>
      <c r="C4" s="5">
        <v>3327.09</v>
      </c>
      <c r="D4" s="3">
        <f>C4/$C$6</f>
        <v>3.5927633531205337E-2</v>
      </c>
      <c r="E4" s="6">
        <f>D4+E3</f>
        <v>0.99349648594702777</v>
      </c>
      <c r="F4" s="1" t="str">
        <f>IF(E4&lt;=$I$3,"A",IF(E4&lt;=$I$4,"B","C"))</f>
        <v>B</v>
      </c>
      <c r="H4" s="2" t="s">
        <v>14</v>
      </c>
      <c r="I4" s="8">
        <v>0.99399999999999999</v>
      </c>
      <c r="J4" s="7">
        <f>COUNTIF($F$3:$F$5,H4)/COUNTA($F$3:$F$5)</f>
        <v>0.33333333333333331</v>
      </c>
      <c r="K4" s="8">
        <f>SUMIF($F$3:$F$5,H4,$D$3:$D$5)</f>
        <v>3.5927633531205337E-2</v>
      </c>
    </row>
    <row r="5" spans="1:17">
      <c r="A5" s="2">
        <v>3</v>
      </c>
      <c r="B5" s="2" t="s">
        <v>11</v>
      </c>
      <c r="C5" s="5">
        <v>602.26</v>
      </c>
      <c r="D5" s="3">
        <f>C5/$C$6</f>
        <v>6.503514052972335E-3</v>
      </c>
      <c r="E5" s="6">
        <f>D5+E4</f>
        <v>1</v>
      </c>
      <c r="F5" s="1" t="str">
        <f>IF(E5&lt;=$I$3,"A",IF(E5&lt;=$I$4,"B","C"))</f>
        <v>C</v>
      </c>
      <c r="H5" s="2" t="s">
        <v>15</v>
      </c>
      <c r="I5" s="8">
        <v>1</v>
      </c>
      <c r="J5" s="7">
        <f>COUNTIF($F$3:$F$5,H5)/COUNTA($F$3:$F$5)</f>
        <v>0.33333333333333331</v>
      </c>
      <c r="K5" s="8">
        <f>SUMIF($F$3:$F$5,H5,$D$3:$D$5)</f>
        <v>6.503514052972335E-3</v>
      </c>
    </row>
    <row r="6" spans="1:17">
      <c r="A6" s="2"/>
      <c r="B6" s="2" t="s">
        <v>12</v>
      </c>
      <c r="C6" s="5">
        <f>SUM(C3:C5)</f>
        <v>92605.319999999992</v>
      </c>
      <c r="D6" s="2"/>
      <c r="E6" s="2"/>
      <c r="F6" s="2"/>
    </row>
    <row r="7" spans="1:17">
      <c r="M7" s="17"/>
      <c r="N7" s="17"/>
      <c r="O7" s="17"/>
      <c r="P7" s="17"/>
      <c r="Q7" s="17"/>
    </row>
    <row r="8" spans="1:17">
      <c r="M8" s="18"/>
      <c r="N8" s="17"/>
      <c r="O8" s="18"/>
      <c r="P8" s="17"/>
      <c r="Q8" s="18"/>
    </row>
    <row r="9" spans="1:17">
      <c r="M9" s="18"/>
      <c r="N9" s="17"/>
      <c r="O9" s="18"/>
      <c r="P9" s="17"/>
      <c r="Q9" s="18"/>
    </row>
    <row r="10" spans="1:17">
      <c r="D10" s="16"/>
      <c r="M10" s="18"/>
      <c r="N10" s="17"/>
      <c r="O10" s="18"/>
      <c r="P10" s="17"/>
      <c r="Q10" s="18"/>
    </row>
    <row r="15" spans="1:17">
      <c r="B15" s="17"/>
      <c r="C15" s="17"/>
      <c r="D15" s="20"/>
      <c r="E15" s="17"/>
      <c r="F15" s="17"/>
      <c r="G15" s="17"/>
    </row>
    <row r="16" spans="1:17">
      <c r="B16" s="17"/>
      <c r="C16" s="17"/>
      <c r="D16" s="20"/>
      <c r="E16" s="17"/>
      <c r="F16" s="17"/>
      <c r="G16" s="17"/>
    </row>
    <row r="17" spans="2:10">
      <c r="B17" s="18"/>
      <c r="C17" s="17"/>
      <c r="D17" s="21"/>
      <c r="E17" s="17"/>
      <c r="F17" s="18"/>
      <c r="G17" s="17"/>
      <c r="J17" s="23"/>
    </row>
    <row r="18" spans="2:10">
      <c r="B18" s="18"/>
      <c r="C18" s="17"/>
      <c r="D18" s="18"/>
      <c r="E18" s="17"/>
      <c r="F18" s="18"/>
      <c r="G18" s="17"/>
    </row>
    <row r="19" spans="2:10">
      <c r="B19" s="18"/>
      <c r="C19" s="17"/>
      <c r="D19" s="24"/>
      <c r="E19" s="17"/>
      <c r="F19" s="18"/>
      <c r="G19" s="17"/>
    </row>
    <row r="20" spans="2:10">
      <c r="B20" s="17"/>
      <c r="C20" s="17"/>
      <c r="D20" s="22"/>
      <c r="E20" s="17"/>
      <c r="F20" s="17"/>
      <c r="G20" s="17"/>
    </row>
    <row r="21" spans="2:10">
      <c r="B21" s="17"/>
      <c r="C21" s="17"/>
      <c r="D21" s="17"/>
      <c r="E21" s="17"/>
      <c r="F21" s="17"/>
      <c r="G21" s="17"/>
    </row>
    <row r="25" spans="2:10">
      <c r="E25" s="19"/>
    </row>
    <row r="28" spans="2:10">
      <c r="E28" s="19"/>
    </row>
    <row r="30" spans="2:10">
      <c r="E30" s="19"/>
    </row>
    <row r="32" spans="2:10">
      <c r="J32" s="16"/>
    </row>
    <row r="33" spans="10:10">
      <c r="J33" s="16"/>
    </row>
    <row r="34" spans="10:10">
      <c r="J34" s="16"/>
    </row>
    <row r="35" spans="10:10">
      <c r="J35" s="23"/>
    </row>
  </sheetData>
  <sortState ref="A3:F6">
    <sortCondition descending="1" ref="C3:C10"/>
  </sortState>
  <mergeCells count="1">
    <mergeCell ref="A1:F1"/>
  </mergeCells>
  <conditionalFormatting sqref="F3:F5">
    <cfRule type="cellIs" dxfId="2" priority="7" operator="equal">
      <formula>"C"</formula>
    </cfRule>
    <cfRule type="cellIs" dxfId="1" priority="8" operator="equal">
      <formula>"B"</formula>
    </cfRule>
    <cfRule type="cellIs" dxfId="0" priority="9" operator="equal">
      <formula>"A"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CURVA ABC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</dc:creator>
  <cp:lastModifiedBy>sme</cp:lastModifiedBy>
  <dcterms:created xsi:type="dcterms:W3CDTF">2021-05-30T22:48:51Z</dcterms:created>
  <dcterms:modified xsi:type="dcterms:W3CDTF">2021-06-09T11:37:24Z</dcterms:modified>
</cp:coreProperties>
</file>